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lascala-my.sharepoint.com/personal/claudio_migliorini_fondazionelascala_it/Documents/Documenti/Bilancio 2023/"/>
    </mc:Choice>
  </mc:AlternateContent>
  <xr:revisionPtr revIDLastSave="0" documentId="8_{105766D4-0667-4D49-B6B1-6345F93BCE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 nota integrativa" sheetId="1" r:id="rId1"/>
  </sheets>
  <definedNames>
    <definedName name="_xlnm.Print_Area" localSheetId="0">'per nota integrativa'!$A$1:$C$60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38" i="1" l="1"/>
  <c r="B24" i="1"/>
  <c r="C57" i="1" l="1"/>
  <c r="C48" i="1" l="1"/>
  <c r="B29" i="1"/>
  <c r="B40" i="1" s="1"/>
  <c r="B50" i="1" s="1"/>
</calcChain>
</file>

<file path=xl/sharedStrings.xml><?xml version="1.0" encoding="utf-8"?>
<sst xmlns="http://schemas.openxmlformats.org/spreadsheetml/2006/main" count="68" uniqueCount="40">
  <si>
    <t>STATO</t>
  </si>
  <si>
    <t>Descrizione</t>
  </si>
  <si>
    <t>Erogazioni</t>
  </si>
  <si>
    <t>Data incasso</t>
  </si>
  <si>
    <t>TOTALE</t>
  </si>
  <si>
    <t>REGIONE LOMBARDIA</t>
  </si>
  <si>
    <t>COMUNE DI MILANO</t>
  </si>
  <si>
    <t>CAMERA DI COMMERCIO METROPOLITANA DI MILANO</t>
  </si>
  <si>
    <t>TOTALE FONDATORI PUBBLICI</t>
  </si>
  <si>
    <t>SOCIETA' CONTROLLATE O PARTECIPATE DA P.A.</t>
  </si>
  <si>
    <t>A2A S.p.A.</t>
  </si>
  <si>
    <t>ENEL SPA</t>
  </si>
  <si>
    <t>Eni S.p.A.</t>
  </si>
  <si>
    <t>SEA S.p.A.</t>
  </si>
  <si>
    <t>TOTALE SOCIETA' CONTROLLATE O PARTECIPATE DA P.A.</t>
  </si>
  <si>
    <t>TOTALE FONDATORI</t>
  </si>
  <si>
    <t>ALTRI CONTRIBUTI/SOVVENZIONI</t>
  </si>
  <si>
    <t>VANTAGGI ECONOMICI DI QUALUNQUE GENERE</t>
  </si>
  <si>
    <t>CONCESSIONE IN USO GRATUITO PER LEGGE DI IMMOBILI DI PROPRIETA' DEL COMUNE DI MILANO</t>
  </si>
  <si>
    <t>VALORE NON DEFINITO</t>
  </si>
  <si>
    <t>L. 388/2000 INTERESSE NAZIONALE</t>
  </si>
  <si>
    <t>L. 232/2016 DECRETO SALVADEBITI</t>
  </si>
  <si>
    <t>LEGGE N. 124/2017 ART. 1 COMMI 125 E SS.</t>
  </si>
  <si>
    <t>SOVVENZIONI E CONTRIBUTI DA PUBBLICHE AMMINISTRAZIONI  ED ENTI ASSIMILATI - ESERCIZIO 2023</t>
  </si>
  <si>
    <t>L. 234/2021</t>
  </si>
  <si>
    <t>I ACCONTO FNSV</t>
  </si>
  <si>
    <t>SALDO FNSV</t>
  </si>
  <si>
    <t>L. 388/2000 INTEGRAZIONE FNSC</t>
  </si>
  <si>
    <t>prima tranche contributo alla gestione 2022</t>
  </si>
  <si>
    <t>seconda tranche contributo alla gestione 2022</t>
  </si>
  <si>
    <t>contributo alla gestione 2023</t>
  </si>
  <si>
    <t>acconto contributo alla gestione 2022</t>
  </si>
  <si>
    <t>saldo contributo alla gestione 2022</t>
  </si>
  <si>
    <t>acconto contributo alla gestione 2023</t>
  </si>
  <si>
    <t>contributo consegnatario degli immobili 2023</t>
  </si>
  <si>
    <t>contributo consegnatario degli immobili 2022</t>
  </si>
  <si>
    <t>ULTERIORE QUOTA FNSV</t>
  </si>
  <si>
    <t>ULTERIORE QUOTA L.388/2000</t>
  </si>
  <si>
    <t>rimborso spese vigilanza 2022</t>
  </si>
  <si>
    <t>contributo tournée all'estero 2022 art.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</si>
</sst>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5" tint="-0.249977111117893"/>
      <name val="Times New Roman"/>
      <family val="1"/>
    </font>
    <font>
      <sz val="10"/>
      <name val="Times New Roman"/>
      <family val="1"/>
    </font>
    <font>
      <b/>
      <sz val="11"/>
      <color theme="5" tint="-0.249977111117893"/>
      <name val="Times New Roman"/>
      <family val="1"/>
    </font>
    <font>
      <b/>
      <sz val="8"/>
      <color theme="5" tint="-0.24997711111789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color theme="5" tint="-0.49998474074526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color theme="5" tint="-0.499984740745262"/>
      <name val="Times New Roman"/>
      <family val="1"/>
    </font>
    <font>
      <b/>
      <i/>
      <sz val="11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2" applyFont="1" applyFill="1"/>
    <xf numFmtId="4" fontId="3" fillId="0" borderId="0" xfId="2" applyNumberFormat="1" applyFont="1"/>
    <xf numFmtId="0" fontId="3" fillId="0" borderId="0" xfId="2" applyFont="1"/>
    <xf numFmtId="0" fontId="4" fillId="3" borderId="0" xfId="2" applyFont="1" applyFill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left"/>
    </xf>
    <xf numFmtId="164" fontId="6" fillId="0" borderId="1" xfId="1" applyNumberFormat="1" applyFont="1" applyBorder="1" applyAlignment="1">
      <alignment horizontal="right"/>
    </xf>
    <xf numFmtId="14" fontId="6" fillId="0" borderId="1" xfId="2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left"/>
    </xf>
    <xf numFmtId="9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/>
    <xf numFmtId="164" fontId="3" fillId="3" borderId="0" xfId="1" applyNumberFormat="1" applyFont="1" applyFill="1"/>
    <xf numFmtId="0" fontId="5" fillId="2" borderId="2" xfId="2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43" fontId="8" fillId="0" borderId="1" xfId="2" applyNumberFormat="1" applyFont="1" applyBorder="1" applyAlignment="1">
      <alignment horizontal="center"/>
    </xf>
    <xf numFmtId="43" fontId="8" fillId="3" borderId="0" xfId="2" applyNumberFormat="1" applyFont="1" applyFill="1"/>
    <xf numFmtId="0" fontId="9" fillId="3" borderId="0" xfId="2" applyFont="1" applyFill="1"/>
    <xf numFmtId="4" fontId="9" fillId="0" borderId="0" xfId="2" applyNumberFormat="1" applyFont="1"/>
    <xf numFmtId="0" fontId="9" fillId="0" borderId="0" xfId="2" applyFont="1"/>
    <xf numFmtId="0" fontId="10" fillId="2" borderId="1" xfId="2" applyFont="1" applyFill="1" applyBorder="1"/>
    <xf numFmtId="0" fontId="3" fillId="0" borderId="1" xfId="2" applyFont="1" applyBorder="1"/>
    <xf numFmtId="164" fontId="11" fillId="0" borderId="1" xfId="1" applyNumberFormat="1" applyFont="1" applyBorder="1"/>
    <xf numFmtId="0" fontId="12" fillId="2" borderId="1" xfId="2" applyFont="1" applyFill="1" applyBorder="1" applyAlignment="1">
      <alignment horizontal="center"/>
    </xf>
    <xf numFmtId="43" fontId="12" fillId="2" borderId="1" xfId="2" applyNumberFormat="1" applyFont="1" applyFill="1" applyBorder="1" applyAlignment="1">
      <alignment horizontal="center"/>
    </xf>
    <xf numFmtId="43" fontId="13" fillId="0" borderId="0" xfId="2" applyNumberFormat="1" applyFont="1"/>
    <xf numFmtId="0" fontId="10" fillId="0" borderId="0" xfId="2" applyFont="1"/>
    <xf numFmtId="0" fontId="9" fillId="0" borderId="1" xfId="2" applyFont="1" applyBorder="1"/>
    <xf numFmtId="0" fontId="14" fillId="0" borderId="1" xfId="2" applyFont="1" applyBorder="1"/>
    <xf numFmtId="0" fontId="6" fillId="3" borderId="1" xfId="2" applyFont="1" applyFill="1" applyBorder="1" applyAlignment="1">
      <alignment horizontal="center"/>
    </xf>
    <xf numFmtId="14" fontId="6" fillId="0" borderId="0" xfId="2" applyNumberFormat="1" applyFont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</cellXfs>
  <cellStyles count="3">
    <cellStyle name="Migliaia [0]" xfId="1" builtinId="6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20" zoomScaleNormal="120" workbookViewId="0">
      <selection activeCell="A57" sqref="A57:XFD57"/>
    </sheetView>
  </sheetViews>
  <sheetFormatPr defaultColWidth="9.140625" defaultRowHeight="12.75" x14ac:dyDescent="0.2"/>
  <cols>
    <col min="1" max="1" width="41.42578125" style="3" customWidth="1"/>
    <col min="2" max="2" width="43.7109375" style="3" customWidth="1"/>
    <col min="3" max="3" width="21.42578125" style="3" customWidth="1"/>
    <col min="4" max="4" width="12.140625" style="3" customWidth="1"/>
    <col min="5" max="5" width="14" style="2" bestFit="1" customWidth="1"/>
    <col min="6" max="6" width="3" style="3" customWidth="1"/>
    <col min="7" max="7" width="16.42578125" style="3" bestFit="1" customWidth="1"/>
    <col min="8" max="16384" width="9.140625" style="3"/>
  </cols>
  <sheetData>
    <row r="1" spans="1:7" x14ac:dyDescent="0.2">
      <c r="A1" s="37" t="s">
        <v>23</v>
      </c>
      <c r="B1" s="38"/>
      <c r="C1" s="39"/>
      <c r="D1" s="1"/>
    </row>
    <row r="2" spans="1:7" ht="15" customHeight="1" thickBot="1" x14ac:dyDescent="0.25">
      <c r="A2" s="34" t="s">
        <v>22</v>
      </c>
      <c r="B2" s="35"/>
      <c r="C2" s="36"/>
      <c r="D2" s="1"/>
    </row>
    <row r="3" spans="1:7" ht="14.25" x14ac:dyDescent="0.2">
      <c r="A3" s="4"/>
      <c r="B3" s="4"/>
      <c r="C3" s="4"/>
      <c r="D3" s="1"/>
    </row>
    <row r="4" spans="1:7" x14ac:dyDescent="0.2">
      <c r="A4" s="31" t="s">
        <v>0</v>
      </c>
      <c r="B4" s="31"/>
      <c r="C4" s="31"/>
      <c r="D4" s="1"/>
    </row>
    <row r="5" spans="1:7" x14ac:dyDescent="0.2">
      <c r="A5" s="5" t="s">
        <v>1</v>
      </c>
      <c r="B5" s="5" t="s">
        <v>2</v>
      </c>
      <c r="C5" s="5" t="s">
        <v>3</v>
      </c>
      <c r="D5" s="1"/>
    </row>
    <row r="6" spans="1:7" x14ac:dyDescent="0.2">
      <c r="A6" s="9" t="s">
        <v>25</v>
      </c>
      <c r="B6" s="7">
        <v>25209536.420000002</v>
      </c>
      <c r="C6" s="8">
        <v>45050</v>
      </c>
      <c r="D6" s="1"/>
    </row>
    <row r="7" spans="1:7" x14ac:dyDescent="0.2">
      <c r="A7" s="9" t="s">
        <v>24</v>
      </c>
      <c r="B7" s="7">
        <v>11189656.59</v>
      </c>
      <c r="C7" s="8">
        <v>45057</v>
      </c>
      <c r="D7" s="1"/>
    </row>
    <row r="8" spans="1:7" x14ac:dyDescent="0.2">
      <c r="A8" s="9" t="s">
        <v>26</v>
      </c>
      <c r="B8" s="7">
        <v>6302382.5999999996</v>
      </c>
      <c r="C8" s="8">
        <v>45133</v>
      </c>
      <c r="D8" s="1"/>
    </row>
    <row r="9" spans="1:7" x14ac:dyDescent="0.2">
      <c r="A9" s="9" t="s">
        <v>20</v>
      </c>
      <c r="B9" s="7">
        <v>1352013</v>
      </c>
      <c r="C9" s="8">
        <v>45145</v>
      </c>
      <c r="D9" s="1"/>
    </row>
    <row r="10" spans="1:7" x14ac:dyDescent="0.2">
      <c r="A10" s="9" t="s">
        <v>21</v>
      </c>
      <c r="B10" s="7">
        <v>1448974.46</v>
      </c>
      <c r="C10" s="8">
        <v>45162</v>
      </c>
      <c r="D10" s="1"/>
    </row>
    <row r="11" spans="1:7" x14ac:dyDescent="0.2">
      <c r="A11" s="3" t="s">
        <v>27</v>
      </c>
      <c r="B11" s="7">
        <v>298424.8</v>
      </c>
      <c r="C11" s="8">
        <v>45251</v>
      </c>
    </row>
    <row r="12" spans="1:7" x14ac:dyDescent="0.2">
      <c r="A12" s="9" t="s">
        <v>36</v>
      </c>
      <c r="B12" s="7">
        <v>1283998</v>
      </c>
      <c r="C12" s="8">
        <v>45260</v>
      </c>
      <c r="D12" s="1"/>
    </row>
    <row r="13" spans="1:7" hidden="1" x14ac:dyDescent="0.2">
      <c r="A13" s="9"/>
      <c r="B13" s="7"/>
      <c r="C13" s="8"/>
      <c r="D13" s="1"/>
      <c r="G13" s="2"/>
    </row>
    <row r="14" spans="1:7" hidden="1" x14ac:dyDescent="0.2">
      <c r="A14" s="9"/>
      <c r="B14" s="7"/>
      <c r="C14" s="8"/>
      <c r="D14" s="1"/>
    </row>
    <row r="15" spans="1:7" hidden="1" x14ac:dyDescent="0.2">
      <c r="A15" s="9"/>
      <c r="B15" s="7"/>
      <c r="C15" s="8"/>
      <c r="D15" s="1"/>
    </row>
    <row r="16" spans="1:7" x14ac:dyDescent="0.2">
      <c r="A16" s="9" t="s">
        <v>37</v>
      </c>
      <c r="B16" s="7">
        <v>499998</v>
      </c>
      <c r="C16" s="8">
        <v>45261</v>
      </c>
      <c r="D16" s="1"/>
    </row>
    <row r="17" spans="1:4" x14ac:dyDescent="0.2">
      <c r="A17" s="10" t="s">
        <v>4</v>
      </c>
      <c r="B17" s="11">
        <f>SUM(B6:B16)</f>
        <v>47584983.870000005</v>
      </c>
      <c r="C17" s="1"/>
      <c r="D17" s="1"/>
    </row>
    <row r="18" spans="1:4" x14ac:dyDescent="0.2">
      <c r="A18" s="12"/>
      <c r="B18" s="12"/>
      <c r="C18" s="1"/>
      <c r="D18" s="1"/>
    </row>
    <row r="19" spans="1:4" x14ac:dyDescent="0.2">
      <c r="A19" s="31" t="s">
        <v>5</v>
      </c>
      <c r="B19" s="31"/>
      <c r="C19" s="31"/>
      <c r="D19" s="1"/>
    </row>
    <row r="20" spans="1:4" x14ac:dyDescent="0.2">
      <c r="A20" s="5" t="s">
        <v>1</v>
      </c>
      <c r="B20" s="5" t="s">
        <v>2</v>
      </c>
      <c r="C20" s="5" t="s">
        <v>3</v>
      </c>
      <c r="D20" s="1"/>
    </row>
    <row r="21" spans="1:4" x14ac:dyDescent="0.2">
      <c r="A21" s="6" t="s">
        <v>28</v>
      </c>
      <c r="B21" s="7">
        <v>2268996</v>
      </c>
      <c r="C21" s="8">
        <v>44952</v>
      </c>
      <c r="D21" s="1"/>
    </row>
    <row r="22" spans="1:4" x14ac:dyDescent="0.2">
      <c r="A22" s="6" t="s">
        <v>29</v>
      </c>
      <c r="B22" s="7">
        <v>893160</v>
      </c>
      <c r="C22" s="8">
        <v>44994</v>
      </c>
      <c r="D22" s="1"/>
    </row>
    <row r="23" spans="1:4" x14ac:dyDescent="0.2">
      <c r="A23" s="6" t="s">
        <v>30</v>
      </c>
      <c r="B23" s="7">
        <v>3308000</v>
      </c>
      <c r="C23" s="8">
        <v>45252</v>
      </c>
      <c r="D23" s="1"/>
    </row>
    <row r="24" spans="1:4" x14ac:dyDescent="0.2">
      <c r="A24" s="10" t="s">
        <v>4</v>
      </c>
      <c r="B24" s="11">
        <f>SUM(B21:B23)</f>
        <v>6470156</v>
      </c>
      <c r="C24" s="1"/>
      <c r="D24" s="1"/>
    </row>
    <row r="26" spans="1:4" x14ac:dyDescent="0.2">
      <c r="A26" s="31" t="s">
        <v>7</v>
      </c>
      <c r="B26" s="31"/>
      <c r="C26" s="31"/>
      <c r="D26" s="1"/>
    </row>
    <row r="27" spans="1:4" x14ac:dyDescent="0.2">
      <c r="A27" s="5" t="s">
        <v>1</v>
      </c>
      <c r="B27" s="5" t="s">
        <v>2</v>
      </c>
      <c r="C27" s="5" t="s">
        <v>3</v>
      </c>
      <c r="D27" s="1"/>
    </row>
    <row r="28" spans="1:4" x14ac:dyDescent="0.2">
      <c r="A28" s="6" t="s">
        <v>30</v>
      </c>
      <c r="B28" s="7">
        <v>3202992</v>
      </c>
      <c r="C28" s="8">
        <v>45236</v>
      </c>
      <c r="D28" s="1"/>
    </row>
    <row r="29" spans="1:4" x14ac:dyDescent="0.2">
      <c r="A29" s="10" t="s">
        <v>4</v>
      </c>
      <c r="B29" s="11">
        <f>SUM(B28:B28)</f>
        <v>3202992</v>
      </c>
      <c r="C29" s="1"/>
      <c r="D29" s="1"/>
    </row>
    <row r="30" spans="1:4" x14ac:dyDescent="0.2">
      <c r="C30" s="1"/>
      <c r="D30" s="1"/>
    </row>
    <row r="31" spans="1:4" x14ac:dyDescent="0.2">
      <c r="A31" s="31" t="s">
        <v>6</v>
      </c>
      <c r="B31" s="31"/>
      <c r="C31" s="31"/>
      <c r="D31" s="1"/>
    </row>
    <row r="32" spans="1:4" x14ac:dyDescent="0.2">
      <c r="A32" s="5" t="s">
        <v>1</v>
      </c>
      <c r="B32" s="5" t="s">
        <v>2</v>
      </c>
      <c r="C32" s="5" t="s">
        <v>3</v>
      </c>
      <c r="D32" s="1"/>
    </row>
    <row r="33" spans="1:5" x14ac:dyDescent="0.2">
      <c r="A33" s="6" t="s">
        <v>31</v>
      </c>
      <c r="B33" s="7">
        <v>3089000</v>
      </c>
      <c r="C33" s="8">
        <v>44938</v>
      </c>
      <c r="D33" s="1"/>
    </row>
    <row r="34" spans="1:5" x14ac:dyDescent="0.2">
      <c r="A34" s="6" t="s">
        <v>35</v>
      </c>
      <c r="B34" s="7">
        <v>11000</v>
      </c>
      <c r="C34" s="8">
        <v>44938</v>
      </c>
      <c r="D34" s="1"/>
    </row>
    <row r="35" spans="1:5" x14ac:dyDescent="0.2">
      <c r="A35" s="6" t="s">
        <v>32</v>
      </c>
      <c r="B35" s="7">
        <v>2250000</v>
      </c>
      <c r="C35" s="8">
        <v>44966</v>
      </c>
      <c r="D35" s="1"/>
    </row>
    <row r="36" spans="1:5" x14ac:dyDescent="0.2">
      <c r="A36" s="6" t="s">
        <v>33</v>
      </c>
      <c r="B36" s="7">
        <v>1989000</v>
      </c>
      <c r="C36" s="8">
        <v>45282</v>
      </c>
      <c r="D36" s="1"/>
    </row>
    <row r="37" spans="1:5" x14ac:dyDescent="0.2">
      <c r="A37" s="6" t="s">
        <v>34</v>
      </c>
      <c r="B37" s="7">
        <v>11000</v>
      </c>
      <c r="C37" s="8">
        <v>45282</v>
      </c>
      <c r="D37" s="1"/>
    </row>
    <row r="38" spans="1:5" x14ac:dyDescent="0.2">
      <c r="A38" s="10" t="s">
        <v>4</v>
      </c>
      <c r="B38" s="11">
        <f>SUM(B33:B37)</f>
        <v>7350000</v>
      </c>
      <c r="C38" s="1"/>
      <c r="D38" s="1"/>
    </row>
    <row r="39" spans="1:5" x14ac:dyDescent="0.2">
      <c r="C39" s="1"/>
      <c r="D39" s="1"/>
    </row>
    <row r="40" spans="1:5" s="19" customFormat="1" ht="13.5" x14ac:dyDescent="0.25">
      <c r="A40" s="14" t="s">
        <v>8</v>
      </c>
      <c r="B40" s="15">
        <f>+B29+B24+B17+B38</f>
        <v>64608131.870000005</v>
      </c>
      <c r="C40" s="16"/>
      <c r="D40" s="17"/>
      <c r="E40" s="18"/>
    </row>
    <row r="41" spans="1:5" x14ac:dyDescent="0.2">
      <c r="A41" s="1"/>
      <c r="B41" s="1"/>
      <c r="C41" s="1"/>
      <c r="D41" s="1"/>
    </row>
    <row r="42" spans="1:5" x14ac:dyDescent="0.2">
      <c r="A42" s="31" t="s">
        <v>9</v>
      </c>
      <c r="B42" s="31"/>
      <c r="C42" s="31"/>
      <c r="D42" s="31"/>
    </row>
    <row r="43" spans="1:5" x14ac:dyDescent="0.2">
      <c r="A43" s="20"/>
      <c r="B43" s="5" t="s">
        <v>1</v>
      </c>
      <c r="C43" s="5" t="s">
        <v>2</v>
      </c>
      <c r="D43" s="5" t="s">
        <v>3</v>
      </c>
    </row>
    <row r="44" spans="1:5" x14ac:dyDescent="0.2">
      <c r="A44" s="21" t="s">
        <v>10</v>
      </c>
      <c r="B44" s="6" t="s">
        <v>30</v>
      </c>
      <c r="C44" s="7">
        <v>800000</v>
      </c>
      <c r="D44" s="8">
        <v>45230</v>
      </c>
    </row>
    <row r="45" spans="1:5" x14ac:dyDescent="0.2">
      <c r="A45" s="21" t="s">
        <v>11</v>
      </c>
      <c r="B45" s="6" t="s">
        <v>30</v>
      </c>
      <c r="C45" s="7">
        <v>600000</v>
      </c>
      <c r="D45" s="8">
        <v>45124</v>
      </c>
    </row>
    <row r="46" spans="1:5" x14ac:dyDescent="0.2">
      <c r="A46" s="21" t="s">
        <v>12</v>
      </c>
      <c r="B46" s="6" t="s">
        <v>30</v>
      </c>
      <c r="C46" s="7">
        <v>3202992</v>
      </c>
      <c r="D46" s="8">
        <v>45226</v>
      </c>
    </row>
    <row r="47" spans="1:5" x14ac:dyDescent="0.2">
      <c r="A47" s="21" t="s">
        <v>13</v>
      </c>
      <c r="B47" s="6" t="s">
        <v>30</v>
      </c>
      <c r="C47" s="7">
        <v>600000</v>
      </c>
      <c r="D47" s="8">
        <v>45260</v>
      </c>
    </row>
    <row r="48" spans="1:5" s="19" customFormat="1" ht="13.5" x14ac:dyDescent="0.25">
      <c r="A48" s="32" t="s">
        <v>14</v>
      </c>
      <c r="B48" s="33"/>
      <c r="C48" s="22">
        <f>SUM(C44:C47)</f>
        <v>5202992</v>
      </c>
      <c r="D48" s="17"/>
      <c r="E48" s="18"/>
    </row>
    <row r="49" spans="1:4" x14ac:dyDescent="0.2">
      <c r="A49" s="1"/>
      <c r="B49" s="1"/>
      <c r="C49" s="1"/>
      <c r="D49" s="1"/>
    </row>
    <row r="50" spans="1:4" ht="15.75" x14ac:dyDescent="0.25">
      <c r="A50" s="23" t="s">
        <v>15</v>
      </c>
      <c r="B50" s="24">
        <f>+B40+C48</f>
        <v>69811123.870000005</v>
      </c>
      <c r="C50" s="25"/>
      <c r="D50" s="1"/>
    </row>
    <row r="51" spans="1:4" x14ac:dyDescent="0.2">
      <c r="A51" s="1"/>
      <c r="B51" s="1"/>
      <c r="C51" s="1"/>
      <c r="D51" s="1"/>
    </row>
    <row r="52" spans="1:4" x14ac:dyDescent="0.2">
      <c r="A52" s="31" t="s">
        <v>16</v>
      </c>
      <c r="B52" s="31"/>
      <c r="C52" s="31"/>
      <c r="D52" s="31"/>
    </row>
    <row r="53" spans="1:4" s="26" customFormat="1" x14ac:dyDescent="0.2">
      <c r="B53" s="13" t="s">
        <v>1</v>
      </c>
      <c r="C53" s="13" t="s">
        <v>2</v>
      </c>
      <c r="D53" s="5" t="s">
        <v>3</v>
      </c>
    </row>
    <row r="54" spans="1:4" x14ac:dyDescent="0.2">
      <c r="A54" s="21" t="s">
        <v>0</v>
      </c>
      <c r="B54" s="9" t="s">
        <v>24</v>
      </c>
      <c r="C54" s="7">
        <v>11189656.59</v>
      </c>
      <c r="D54" s="8">
        <v>45057</v>
      </c>
    </row>
    <row r="55" spans="1:4" x14ac:dyDescent="0.2">
      <c r="A55" s="21" t="s">
        <v>0</v>
      </c>
      <c r="B55" s="9" t="s">
        <v>38</v>
      </c>
      <c r="C55" s="7">
        <v>132504.59</v>
      </c>
      <c r="D55" s="8">
        <v>45281</v>
      </c>
    </row>
    <row r="56" spans="1:4" x14ac:dyDescent="0.2">
      <c r="A56" s="21" t="s">
        <v>0</v>
      </c>
      <c r="B56" s="9" t="s">
        <v>39</v>
      </c>
      <c r="C56" s="7">
        <v>87404.58</v>
      </c>
      <c r="D56" s="8">
        <v>45099</v>
      </c>
    </row>
    <row r="57" spans="1:4" ht="12" customHeight="1" x14ac:dyDescent="0.2">
      <c r="B57" s="10" t="s">
        <v>4</v>
      </c>
      <c r="C57" s="11">
        <f>SUM(C54:C56)</f>
        <v>11409565.76</v>
      </c>
      <c r="D57" s="30"/>
    </row>
    <row r="58" spans="1:4" x14ac:dyDescent="0.2">
      <c r="A58" s="1"/>
      <c r="B58" s="1"/>
      <c r="C58" s="1"/>
      <c r="D58" s="1"/>
    </row>
    <row r="59" spans="1:4" x14ac:dyDescent="0.2">
      <c r="A59" s="31" t="s">
        <v>17</v>
      </c>
      <c r="B59" s="31"/>
      <c r="C59" s="31"/>
      <c r="D59" s="1"/>
    </row>
    <row r="60" spans="1:4" ht="15.75" customHeight="1" x14ac:dyDescent="0.25">
      <c r="A60" s="27" t="s">
        <v>18</v>
      </c>
      <c r="B60" s="28"/>
      <c r="C60" s="29" t="s">
        <v>19</v>
      </c>
      <c r="D60" s="1"/>
    </row>
  </sheetData>
  <mergeCells count="10">
    <mergeCell ref="A1:C1"/>
    <mergeCell ref="A4:C4"/>
    <mergeCell ref="A19:C19"/>
    <mergeCell ref="A31:C31"/>
    <mergeCell ref="A26:C26"/>
    <mergeCell ref="A42:D42"/>
    <mergeCell ref="A48:B48"/>
    <mergeCell ref="A52:D52"/>
    <mergeCell ref="A59:C59"/>
    <mergeCell ref="A2:C2"/>
  </mergeCell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5" orientation="landscape" horizontalDpi="300" verticalDpi="300" r:id="rId1"/>
  <headerFooter alignWithMargins="0">
    <oddFooter>&amp;R&amp;"Arial,Grassetto Corsivo"&amp;8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nota integrativa</vt:lpstr>
      <vt:lpstr>'per nota integrativa'!Area_stampa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sefora curatolo</dc:creator>
  <cp:lastModifiedBy>Claudio Migliorini</cp:lastModifiedBy>
  <dcterms:created xsi:type="dcterms:W3CDTF">2019-05-15T09:55:35Z</dcterms:created>
  <dcterms:modified xsi:type="dcterms:W3CDTF">2024-03-26T13:27:59Z</dcterms:modified>
</cp:coreProperties>
</file>