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ozzeck\migliorini\trasparenza\tRASPERENZA 2018\"/>
    </mc:Choice>
  </mc:AlternateContent>
  <bookViews>
    <workbookView xWindow="0" yWindow="0" windowWidth="17775" windowHeight="6180"/>
  </bookViews>
  <sheets>
    <sheet name="Foglio1" sheetId="2" r:id="rId1"/>
  </sheets>
  <definedNames>
    <definedName name="_xlnm.Print_Area" localSheetId="0">Foglio1!$A$1:$D$47</definedName>
  </definedNames>
  <calcPr calcId="152511"/>
</workbook>
</file>

<file path=xl/calcChain.xml><?xml version="1.0" encoding="utf-8"?>
<calcChain xmlns="http://schemas.openxmlformats.org/spreadsheetml/2006/main">
  <c r="C25" i="2" l="1"/>
  <c r="C34" i="2" l="1"/>
  <c r="C17" i="2" l="1"/>
  <c r="C12" i="2"/>
  <c r="C27" i="2" l="1"/>
  <c r="C37" i="2" s="1"/>
</calcChain>
</file>

<file path=xl/sharedStrings.xml><?xml version="1.0" encoding="utf-8"?>
<sst xmlns="http://schemas.openxmlformats.org/spreadsheetml/2006/main" count="59" uniqueCount="31">
  <si>
    <t>STATO</t>
  </si>
  <si>
    <t>acconto fus</t>
  </si>
  <si>
    <t>Legge n. 388/2000</t>
  </si>
  <si>
    <t>saldo fus</t>
  </si>
  <si>
    <t>COMUNE DI MILANO</t>
  </si>
  <si>
    <t>rimborso spese vigilanza 2017</t>
  </si>
  <si>
    <t>decreto salvadebiti 2018</t>
  </si>
  <si>
    <t>quota integrativa fus</t>
  </si>
  <si>
    <t>DESCRIZIONE</t>
  </si>
  <si>
    <t>EROGAZIONI</t>
  </si>
  <si>
    <t>DATA INCASSO</t>
  </si>
  <si>
    <t>REGIONE LOMBARDIA</t>
  </si>
  <si>
    <t>TOTALE</t>
  </si>
  <si>
    <t>contributo progetto nuove produzioni allestimenti scenici</t>
  </si>
  <si>
    <t>contributo alla gestione 2017</t>
  </si>
  <si>
    <t>contributo alla gestione 2018</t>
  </si>
  <si>
    <t>TOTALE FONDATORI PUBBLICI</t>
  </si>
  <si>
    <t>A2A S.p.A.</t>
  </si>
  <si>
    <t>ENEL SPA</t>
  </si>
  <si>
    <t>ENI S.p.A.</t>
  </si>
  <si>
    <t>SEA S.p.A.</t>
  </si>
  <si>
    <t>TOTALE SOCIETA' CONTROLLATE O PARTECIPATE DA P.A.</t>
  </si>
  <si>
    <t>TOTALE FONDATORI</t>
  </si>
  <si>
    <t>SOCIETA' CONTROLLATE O PARTECIPATE DA P.A.</t>
  </si>
  <si>
    <t>CAMERA DI COMMERCIO METROPOLITANA DI MILANO-MONZA-BRIANZA-LODI</t>
  </si>
  <si>
    <t>SOVVENZIONI E CONTRIBUTI DA PUBBLICHE AMMINISTRAZIONI  ED ENTI ASSIMILATI - ESERCIZIO 2018</t>
  </si>
  <si>
    <t>ALTRI CONTRIBUTI/SOVVENZIONI</t>
  </si>
  <si>
    <t>erogazione quota 5 per mille 2016</t>
  </si>
  <si>
    <t>VANTAGGI ECONOMICI DI QUALUNQUE GENERE</t>
  </si>
  <si>
    <t>CONCESSIONE IN USO GRATUITO PER LEGGE DI IMMOBILI DI PROPRIETA' DEL COMUNE DI MILANO</t>
  </si>
  <si>
    <t>VALORE NON DEFINITO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</si>
</sst>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5" tint="-0.499984740745262"/>
      <name val="Arial"/>
      <family val="2"/>
    </font>
    <font>
      <b/>
      <i/>
      <sz val="10"/>
      <color theme="5" tint="-0.499984740745262"/>
      <name val="Arial"/>
      <family val="2"/>
    </font>
    <font>
      <i/>
      <sz val="10"/>
      <name val="Arial"/>
      <family val="2"/>
    </font>
    <font>
      <b/>
      <i/>
      <sz val="9"/>
      <color theme="5" tint="-0.499984740745262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15E8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" fillId="0" borderId="0" xfId="2"/>
    <xf numFmtId="4" fontId="1" fillId="0" borderId="0" xfId="2" applyNumberFormat="1"/>
    <xf numFmtId="0" fontId="4" fillId="2" borderId="1" xfId="2" applyFont="1" applyFill="1" applyBorder="1" applyAlignment="1">
      <alignment horizontal="center"/>
    </xf>
    <xf numFmtId="164" fontId="0" fillId="0" borderId="0" xfId="1" applyNumberFormat="1" applyFont="1"/>
    <xf numFmtId="0" fontId="1" fillId="0" borderId="0" xfId="2" applyFont="1"/>
    <xf numFmtId="0" fontId="5" fillId="0" borderId="0" xfId="2" applyFont="1"/>
    <xf numFmtId="0" fontId="2" fillId="0" borderId="0" xfId="2" applyFont="1"/>
    <xf numFmtId="14" fontId="1" fillId="0" borderId="0" xfId="2" applyNumberFormat="1" applyAlignment="1">
      <alignment horizontal="center"/>
    </xf>
    <xf numFmtId="0" fontId="6" fillId="0" borderId="1" xfId="2" applyFont="1" applyBorder="1" applyAlignment="1">
      <alignment horizontal="left"/>
    </xf>
    <xf numFmtId="164" fontId="6" fillId="0" borderId="1" xfId="1" applyNumberFormat="1" applyFont="1" applyBorder="1" applyAlignment="1">
      <alignment horizontal="right"/>
    </xf>
    <xf numFmtId="15" fontId="6" fillId="0" borderId="1" xfId="2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left"/>
    </xf>
    <xf numFmtId="164" fontId="7" fillId="0" borderId="1" xfId="1" applyNumberFormat="1" applyFont="1" applyBorder="1"/>
    <xf numFmtId="14" fontId="6" fillId="0" borderId="1" xfId="2" applyNumberFormat="1" applyFont="1" applyBorder="1" applyAlignment="1">
      <alignment horizontal="center"/>
    </xf>
    <xf numFmtId="9" fontId="7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left" wrapText="1"/>
    </xf>
    <xf numFmtId="0" fontId="5" fillId="0" borderId="0" xfId="2" applyFont="1" applyBorder="1" applyAlignment="1">
      <alignment horizontal="center"/>
    </xf>
    <xf numFmtId="0" fontId="8" fillId="0" borderId="0" xfId="2" applyFont="1"/>
    <xf numFmtId="43" fontId="8" fillId="0" borderId="1" xfId="2" applyNumberFormat="1" applyFont="1" applyBorder="1"/>
    <xf numFmtId="0" fontId="5" fillId="3" borderId="1" xfId="2" applyFont="1" applyFill="1" applyBorder="1" applyAlignment="1">
      <alignment horizontal="center"/>
    </xf>
    <xf numFmtId="0" fontId="5" fillId="3" borderId="1" xfId="2" applyFont="1" applyFill="1" applyBorder="1"/>
    <xf numFmtId="0" fontId="1" fillId="0" borderId="0" xfId="0" applyFont="1" applyFill="1"/>
    <xf numFmtId="0" fontId="6" fillId="0" borderId="0" xfId="2" applyFont="1" applyAlignment="1">
      <alignment horizontal="center"/>
    </xf>
    <xf numFmtId="0" fontId="5" fillId="0" borderId="0" xfId="2" applyFont="1" applyFill="1" applyAlignment="1"/>
    <xf numFmtId="43" fontId="9" fillId="0" borderId="1" xfId="2" applyNumberFormat="1" applyFont="1" applyBorder="1"/>
    <xf numFmtId="0" fontId="10" fillId="0" borderId="0" xfId="2" applyFont="1"/>
    <xf numFmtId="4" fontId="10" fillId="0" borderId="0" xfId="2" applyNumberFormat="1" applyFont="1"/>
    <xf numFmtId="164" fontId="11" fillId="0" borderId="1" xfId="1" applyNumberFormat="1" applyFont="1" applyBorder="1"/>
    <xf numFmtId="14" fontId="12" fillId="0" borderId="1" xfId="2" applyNumberFormat="1" applyFont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5" fillId="4" borderId="0" xfId="2" applyFont="1" applyFill="1" applyAlignment="1">
      <alignment horizontal="center"/>
    </xf>
    <xf numFmtId="0" fontId="1" fillId="0" borderId="0" xfId="2" applyAlignment="1">
      <alignment horizontal="left" wrapText="1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</cellXfs>
  <cellStyles count="3">
    <cellStyle name="Migliaia [0]" xfId="1" builtinId="6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7" zoomScaleNormal="100" workbookViewId="0">
      <selection activeCell="H27" sqref="H27"/>
    </sheetView>
  </sheetViews>
  <sheetFormatPr defaultRowHeight="12.75" x14ac:dyDescent="0.2"/>
  <cols>
    <col min="1" max="1" width="73.42578125" style="1" customWidth="1"/>
    <col min="2" max="2" width="30.28515625" style="1" customWidth="1"/>
    <col min="3" max="3" width="21.28515625" style="1" customWidth="1"/>
    <col min="4" max="4" width="16" style="1" customWidth="1"/>
    <col min="5" max="5" width="9.140625" style="1"/>
    <col min="6" max="6" width="14" style="2" bestFit="1" customWidth="1"/>
    <col min="7" max="7" width="3" style="1" customWidth="1"/>
    <col min="8" max="8" width="16.42578125" style="1" bestFit="1" customWidth="1"/>
    <col min="9" max="16384" width="9.140625" style="1"/>
  </cols>
  <sheetData>
    <row r="1" spans="1:8" ht="15" x14ac:dyDescent="0.25">
      <c r="A1" s="30" t="s">
        <v>25</v>
      </c>
      <c r="B1" s="30"/>
      <c r="C1" s="30"/>
      <c r="D1" s="30"/>
    </row>
    <row r="3" spans="1:8" x14ac:dyDescent="0.2">
      <c r="A3" s="20" t="s">
        <v>0</v>
      </c>
      <c r="B3" s="3" t="s">
        <v>8</v>
      </c>
      <c r="C3" s="3" t="s">
        <v>9</v>
      </c>
      <c r="D3" s="3" t="s">
        <v>10</v>
      </c>
    </row>
    <row r="4" spans="1:8" x14ac:dyDescent="0.2">
      <c r="A4" s="17"/>
      <c r="B4" s="9" t="s">
        <v>1</v>
      </c>
      <c r="C4" s="10">
        <v>22821768.399999999</v>
      </c>
      <c r="D4" s="11">
        <v>43195</v>
      </c>
    </row>
    <row r="5" spans="1:8" x14ac:dyDescent="0.2">
      <c r="B5" s="12" t="s">
        <v>2</v>
      </c>
      <c r="C5" s="10">
        <v>1330503</v>
      </c>
      <c r="D5" s="11">
        <v>43255</v>
      </c>
    </row>
    <row r="6" spans="1:8" x14ac:dyDescent="0.2">
      <c r="B6" s="12" t="s">
        <v>1</v>
      </c>
      <c r="C6" s="10">
        <v>214622.8</v>
      </c>
      <c r="D6" s="11">
        <v>43271</v>
      </c>
    </row>
    <row r="7" spans="1:8" x14ac:dyDescent="0.2">
      <c r="B7" s="12" t="s">
        <v>6</v>
      </c>
      <c r="C7" s="10">
        <v>1472013.51</v>
      </c>
      <c r="D7" s="11">
        <v>43307</v>
      </c>
    </row>
    <row r="8" spans="1:8" x14ac:dyDescent="0.2">
      <c r="B8" s="12" t="s">
        <v>1</v>
      </c>
      <c r="C8" s="10">
        <v>4339382.8600000003</v>
      </c>
      <c r="D8" s="11">
        <v>43391</v>
      </c>
      <c r="H8" s="5"/>
    </row>
    <row r="9" spans="1:8" x14ac:dyDescent="0.2">
      <c r="B9" s="12" t="s">
        <v>2</v>
      </c>
      <c r="C9" s="10">
        <v>294591.77</v>
      </c>
      <c r="D9" s="11">
        <v>43425</v>
      </c>
      <c r="H9" s="2"/>
    </row>
    <row r="10" spans="1:8" x14ac:dyDescent="0.2">
      <c r="B10" s="12" t="s">
        <v>3</v>
      </c>
      <c r="C10" s="10">
        <v>1419711.94</v>
      </c>
      <c r="D10" s="11">
        <v>43426</v>
      </c>
    </row>
    <row r="11" spans="1:8" x14ac:dyDescent="0.2">
      <c r="B11" s="12" t="s">
        <v>7</v>
      </c>
      <c r="C11" s="10">
        <v>550305.93999999994</v>
      </c>
      <c r="D11" s="11">
        <v>43447</v>
      </c>
    </row>
    <row r="12" spans="1:8" x14ac:dyDescent="0.2">
      <c r="A12" s="6"/>
      <c r="B12" s="15" t="s">
        <v>12</v>
      </c>
      <c r="C12" s="13">
        <f>SUM(C4:C11)</f>
        <v>32442900.220000003</v>
      </c>
      <c r="D12" s="14"/>
    </row>
    <row r="13" spans="1:8" x14ac:dyDescent="0.2">
      <c r="A13" s="7"/>
      <c r="B13" s="4"/>
      <c r="C13" s="4"/>
      <c r="D13" s="8"/>
    </row>
    <row r="14" spans="1:8" x14ac:dyDescent="0.2">
      <c r="A14" s="20" t="s">
        <v>11</v>
      </c>
      <c r="B14" s="3" t="s">
        <v>8</v>
      </c>
      <c r="C14" s="3" t="s">
        <v>9</v>
      </c>
      <c r="D14" s="3" t="s">
        <v>10</v>
      </c>
    </row>
    <row r="15" spans="1:8" x14ac:dyDescent="0.2">
      <c r="B15" s="9" t="s">
        <v>15</v>
      </c>
      <c r="C15" s="10">
        <v>2908480</v>
      </c>
      <c r="D15" s="11">
        <v>43178</v>
      </c>
    </row>
    <row r="16" spans="1:8" ht="24" x14ac:dyDescent="0.2">
      <c r="B16" s="16" t="s">
        <v>13</v>
      </c>
      <c r="C16" s="10">
        <v>400000</v>
      </c>
      <c r="D16" s="11">
        <v>43454</v>
      </c>
    </row>
    <row r="17" spans="1:6" x14ac:dyDescent="0.2">
      <c r="B17" s="15" t="s">
        <v>12</v>
      </c>
      <c r="C17" s="13">
        <f>SUM(C15:C16)</f>
        <v>3308480</v>
      </c>
      <c r="D17" s="14"/>
    </row>
    <row r="19" spans="1:6" x14ac:dyDescent="0.2">
      <c r="A19" s="20" t="s">
        <v>4</v>
      </c>
      <c r="B19" s="3" t="s">
        <v>8</v>
      </c>
      <c r="C19" s="3" t="s">
        <v>9</v>
      </c>
      <c r="D19" s="3" t="s">
        <v>10</v>
      </c>
    </row>
    <row r="20" spans="1:6" x14ac:dyDescent="0.2">
      <c r="B20" s="9" t="s">
        <v>14</v>
      </c>
      <c r="C20" s="10">
        <v>5051160</v>
      </c>
      <c r="D20" s="11">
        <v>43220</v>
      </c>
    </row>
    <row r="22" spans="1:6" x14ac:dyDescent="0.2">
      <c r="A22" s="20" t="s">
        <v>24</v>
      </c>
      <c r="B22" s="3" t="s">
        <v>8</v>
      </c>
      <c r="C22" s="3" t="s">
        <v>9</v>
      </c>
      <c r="D22" s="3" t="s">
        <v>10</v>
      </c>
    </row>
    <row r="23" spans="1:6" x14ac:dyDescent="0.2">
      <c r="B23" s="9" t="s">
        <v>14</v>
      </c>
      <c r="C23" s="10">
        <v>3028064</v>
      </c>
      <c r="D23" s="11">
        <v>43123</v>
      </c>
    </row>
    <row r="24" spans="1:6" x14ac:dyDescent="0.2">
      <c r="B24" s="9" t="s">
        <v>15</v>
      </c>
      <c r="C24" s="10">
        <v>3052192</v>
      </c>
      <c r="D24" s="11">
        <v>43367</v>
      </c>
    </row>
    <row r="25" spans="1:6" x14ac:dyDescent="0.2">
      <c r="B25" s="15" t="s">
        <v>12</v>
      </c>
      <c r="C25" s="13">
        <f>SUM(C23:C24)</f>
        <v>6080256</v>
      </c>
      <c r="D25" s="14"/>
    </row>
    <row r="27" spans="1:6" s="26" customFormat="1" x14ac:dyDescent="0.2">
      <c r="A27" s="35" t="s">
        <v>16</v>
      </c>
      <c r="B27" s="35"/>
      <c r="C27" s="25">
        <f>+C12+C17+C20+C25</f>
        <v>46882796.219999999</v>
      </c>
      <c r="F27" s="27"/>
    </row>
    <row r="29" spans="1:6" x14ac:dyDescent="0.2">
      <c r="A29" s="21" t="s">
        <v>23</v>
      </c>
      <c r="B29" s="3" t="s">
        <v>8</v>
      </c>
      <c r="C29" s="3" t="s">
        <v>9</v>
      </c>
      <c r="D29" s="3" t="s">
        <v>10</v>
      </c>
    </row>
    <row r="30" spans="1:6" x14ac:dyDescent="0.2">
      <c r="A30" s="22" t="s">
        <v>17</v>
      </c>
      <c r="B30" s="9" t="s">
        <v>15</v>
      </c>
      <c r="C30" s="10">
        <v>800000</v>
      </c>
      <c r="D30" s="11">
        <v>43452</v>
      </c>
    </row>
    <row r="31" spans="1:6" x14ac:dyDescent="0.2">
      <c r="A31" s="22" t="s">
        <v>18</v>
      </c>
      <c r="B31" s="9" t="s">
        <v>15</v>
      </c>
      <c r="C31" s="10">
        <v>600000</v>
      </c>
      <c r="D31" s="11">
        <v>43251</v>
      </c>
    </row>
    <row r="32" spans="1:6" x14ac:dyDescent="0.2">
      <c r="A32" s="22" t="s">
        <v>19</v>
      </c>
      <c r="B32" s="9" t="s">
        <v>15</v>
      </c>
      <c r="C32" s="10">
        <v>3052192</v>
      </c>
      <c r="D32" s="11">
        <v>43314</v>
      </c>
    </row>
    <row r="33" spans="1:8" x14ac:dyDescent="0.2">
      <c r="A33" s="22" t="s">
        <v>20</v>
      </c>
      <c r="B33" s="9" t="s">
        <v>15</v>
      </c>
      <c r="C33" s="10">
        <v>600000</v>
      </c>
      <c r="D33" s="11">
        <v>43451</v>
      </c>
    </row>
    <row r="34" spans="1:8" s="26" customFormat="1" x14ac:dyDescent="0.2">
      <c r="A34" s="33" t="s">
        <v>21</v>
      </c>
      <c r="B34" s="34"/>
      <c r="C34" s="28">
        <f>SUM(C30:C33)</f>
        <v>5052192</v>
      </c>
      <c r="D34" s="29"/>
      <c r="F34" s="27"/>
    </row>
    <row r="37" spans="1:8" ht="15.75" x14ac:dyDescent="0.25">
      <c r="A37" s="36" t="s">
        <v>22</v>
      </c>
      <c r="B37" s="36"/>
      <c r="C37" s="19">
        <f>+C27+C34</f>
        <v>51934988.219999999</v>
      </c>
      <c r="D37" s="18"/>
    </row>
    <row r="41" spans="1:8" x14ac:dyDescent="0.2">
      <c r="A41" s="31" t="s">
        <v>26</v>
      </c>
      <c r="B41" s="31"/>
      <c r="C41" s="31"/>
      <c r="D41" s="31"/>
    </row>
    <row r="42" spans="1:8" s="24" customFormat="1" x14ac:dyDescent="0.2">
      <c r="B42" s="3" t="s">
        <v>8</v>
      </c>
      <c r="C42" s="3" t="s">
        <v>9</v>
      </c>
      <c r="D42" s="3" t="s">
        <v>10</v>
      </c>
    </row>
    <row r="43" spans="1:8" x14ac:dyDescent="0.2">
      <c r="A43" s="1" t="s">
        <v>0</v>
      </c>
      <c r="B43" s="12" t="s">
        <v>5</v>
      </c>
      <c r="C43" s="10">
        <v>124164.86</v>
      </c>
      <c r="D43" s="11">
        <v>43381</v>
      </c>
      <c r="H43" s="5"/>
    </row>
    <row r="44" spans="1:8" x14ac:dyDescent="0.2">
      <c r="A44" s="1" t="s">
        <v>0</v>
      </c>
      <c r="B44" s="12" t="s">
        <v>27</v>
      </c>
      <c r="C44" s="10">
        <v>28975.43</v>
      </c>
      <c r="D44" s="11">
        <v>43328</v>
      </c>
    </row>
    <row r="46" spans="1:8" x14ac:dyDescent="0.2">
      <c r="A46" s="31" t="s">
        <v>28</v>
      </c>
      <c r="B46" s="31"/>
      <c r="C46" s="31"/>
      <c r="D46" s="31"/>
    </row>
    <row r="47" spans="1:8" ht="15.75" customHeight="1" x14ac:dyDescent="0.2">
      <c r="A47" s="32" t="s">
        <v>29</v>
      </c>
      <c r="B47" s="32"/>
      <c r="C47" s="23" t="s">
        <v>30</v>
      </c>
    </row>
  </sheetData>
  <mergeCells count="7">
    <mergeCell ref="A1:D1"/>
    <mergeCell ref="A41:D41"/>
    <mergeCell ref="A46:D46"/>
    <mergeCell ref="A47:B47"/>
    <mergeCell ref="A34:B34"/>
    <mergeCell ref="A27:B27"/>
    <mergeCell ref="A37:B37"/>
  </mergeCells>
  <printOptions horizontalCentered="1" verticalCentered="1"/>
  <pageMargins left="0.59055118110236227" right="0.59055118110236227" top="0.19685039370078741" bottom="0.19685039370078741" header="0.51181102362204722" footer="0.51181102362204722"/>
  <pageSetup paperSize="9" scale="85" orientation="landscape" horizontalDpi="300" verticalDpi="300" r:id="rId1"/>
  <headerFooter alignWithMargins="0">
    <oddFooter>&amp;R&amp;"Arial,Grassetto Corsivo"&amp;8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sefora curatolo</dc:creator>
  <cp:lastModifiedBy>claudio migliorini</cp:lastModifiedBy>
  <cp:lastPrinted>2019-02-28T16:59:18Z</cp:lastPrinted>
  <dcterms:created xsi:type="dcterms:W3CDTF">2017-04-05T13:17:36Z</dcterms:created>
  <dcterms:modified xsi:type="dcterms:W3CDTF">2019-02-28T17:03:27Z</dcterms:modified>
</cp:coreProperties>
</file>