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ndazionelascala-my.sharepoint.com/personal/elena_lorenzi_fondazionelascala_it/Documents/lorenzi/AMORUSO/"/>
    </mc:Choice>
  </mc:AlternateContent>
  <xr:revisionPtr revIDLastSave="164" documentId="8_{677568CD-B2AC-4C88-AA20-F1236F551960}" xr6:coauthVersionLast="47" xr6:coauthVersionMax="47" xr10:uidLastSave="{7E11599D-1C48-45C5-B1AC-49BB0C788169}"/>
  <bookViews>
    <workbookView xWindow="-110" yWindow="-110" windowWidth="19420" windowHeight="1042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" l="1"/>
  <c r="H17" i="1"/>
  <c r="H16" i="1"/>
  <c r="D18" i="1"/>
  <c r="E18" i="1" s="1"/>
  <c r="I18" i="1" s="1"/>
  <c r="D17" i="1"/>
  <c r="E17" i="1" s="1"/>
  <c r="I17" i="1" s="1"/>
  <c r="D16" i="1"/>
  <c r="E16" i="1" s="1"/>
  <c r="I16" i="1" s="1"/>
  <c r="D15" i="1"/>
  <c r="E15" i="1" s="1"/>
  <c r="I15" i="1" s="1"/>
  <c r="D14" i="1"/>
  <c r="E14" i="1" s="1"/>
  <c r="I14" i="1" s="1"/>
  <c r="D13" i="1"/>
  <c r="E13" i="1" s="1"/>
  <c r="I13" i="1" s="1"/>
  <c r="H15" i="1"/>
  <c r="H14" i="1"/>
  <c r="H13" i="1"/>
  <c r="I12" i="1"/>
  <c r="I11" i="1"/>
  <c r="I10" i="1"/>
  <c r="H12" i="1"/>
  <c r="H11" i="1"/>
  <c r="H10" i="1"/>
  <c r="E12" i="1"/>
  <c r="E11" i="1"/>
  <c r="E10" i="1"/>
  <c r="D12" i="1"/>
  <c r="D11" i="1"/>
  <c r="D10" i="1"/>
  <c r="H7" i="1"/>
  <c r="H9" i="1" l="1"/>
  <c r="H8" i="1" l="1"/>
  <c r="D9" i="1" l="1"/>
  <c r="E9" i="1" s="1"/>
  <c r="I9" i="1" s="1"/>
  <c r="D8" i="1"/>
  <c r="E8" i="1" s="1"/>
  <c r="I8" i="1" s="1"/>
  <c r="D7" i="1"/>
  <c r="E7" i="1" s="1"/>
  <c r="I7" i="1" s="1"/>
</calcChain>
</file>

<file path=xl/sharedStrings.xml><?xml version="1.0" encoding="utf-8"?>
<sst xmlns="http://schemas.openxmlformats.org/spreadsheetml/2006/main" count="48" uniqueCount="43">
  <si>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</si>
  <si>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</si>
  <si>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</si>
  <si>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</si>
  <si>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</si>
  <si>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</si>
  <si>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</si>
  <si>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</si>
  <si>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TOTALE</t>
  </si>
  <si>
    <t>DIPENDENTI</t>
  </si>
  <si>
    <t>NR. GIORNI</t>
  </si>
  <si>
    <t>LAVORATI</t>
  </si>
  <si>
    <t>LAVORATIVI</t>
  </si>
  <si>
    <t>TOTALE GG.</t>
  </si>
  <si>
    <t>MALATTIA</t>
  </si>
  <si>
    <t>GIORNI</t>
  </si>
  <si>
    <t>%</t>
  </si>
  <si>
    <t>PRESENZA</t>
  </si>
  <si>
    <t xml:space="preserve">% </t>
  </si>
  <si>
    <t xml:space="preserve">ASSENZA </t>
  </si>
  <si>
    <t>COMPLESS.</t>
  </si>
  <si>
    <t xml:space="preserve">TOTALE </t>
  </si>
  <si>
    <t xml:space="preserve">GIORNI </t>
  </si>
  <si>
    <t>ASSENZE</t>
  </si>
  <si>
    <t>CONGEDO</t>
  </si>
  <si>
    <t xml:space="preserve">MALATTIA </t>
  </si>
  <si>
    <t>VISITA MEDICA giornaliera</t>
  </si>
  <si>
    <t>INFORTUNIO</t>
  </si>
  <si>
    <t>RICOVERO OSPEDALIERO</t>
  </si>
  <si>
    <t>MALATTIA POST RICOVERO</t>
  </si>
  <si>
    <t>nella colonna TOTALE GIORNI MALATTIA sono comprese le seguenti assenze:</t>
  </si>
  <si>
    <t xml:space="preserve">nel campo TOTALE GIORNI CONGEDO sono comprese le seguenti assenze: </t>
  </si>
  <si>
    <t>MATERNITA' OBBLIGATORIA E ANTICIPATA</t>
  </si>
  <si>
    <t>ALLATTAMENTO</t>
  </si>
  <si>
    <t>LEGGE 104</t>
  </si>
  <si>
    <t>CONGEDO PARENTALE</t>
  </si>
  <si>
    <t>PERMESSI VARI (AVIS, SINDACALE, LUTTO, CORSI, PERM.ISTITUZ.)</t>
  </si>
  <si>
    <t>ASPETTATIVA NON RETRIBUITA</t>
  </si>
  <si>
    <t>SETTEMBRE</t>
  </si>
  <si>
    <t>OTTOBRE</t>
  </si>
  <si>
    <t>NOVEMBRE</t>
  </si>
  <si>
    <t>DICEMBRE</t>
  </si>
  <si>
    <t>ELABORAZIONE DEI TASSI DI ASSENZA E PRESENZA ANNO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</si>
</sst>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4" fontId="0" fillId="0" borderId="1" xfId="0" applyNumberFormat="1" applyBorder="1"/>
    <xf numFmtId="9" fontId="0" fillId="0" borderId="1" xfId="1" applyFont="1" applyBorder="1"/>
    <xf numFmtId="4" fontId="0" fillId="0" borderId="4" xfId="0" applyNumberFormat="1" applyBorder="1"/>
    <xf numFmtId="4" fontId="0" fillId="0" borderId="0" xfId="0" applyNumberFormat="1"/>
    <xf numFmtId="9" fontId="0" fillId="0" borderId="0" xfId="1" applyFont="1" applyBorder="1"/>
    <xf numFmtId="9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topLeftCell="A3" workbookViewId="0">
      <selection activeCell="J19" sqref="J19"/>
    </sheetView>
  </sheetViews>
  <sheetFormatPr defaultRowHeight="14.5" x14ac:dyDescent="0.35"/>
  <cols>
    <col min="1" max="1" width="11" bestFit="1" customWidth="1"/>
    <col min="2" max="4" width="11.7265625" bestFit="1" customWidth="1"/>
    <col min="5" max="5" width="9.81640625" bestFit="1" customWidth="1"/>
    <col min="6" max="6" width="10" bestFit="1" customWidth="1"/>
    <col min="7" max="8" width="12.81640625" customWidth="1"/>
    <col min="9" max="9" width="10" bestFit="1" customWidth="1"/>
    <col min="10" max="10" width="10.81640625" bestFit="1" customWidth="1"/>
  </cols>
  <sheetData>
    <row r="1" spans="1:10" ht="18.75" customHeight="1" x14ac:dyDescent="0.35">
      <c r="A1" s="13" t="s">
        <v>42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8.75" customHeight="1" x14ac:dyDescent="0.35">
      <c r="A2" s="14"/>
      <c r="B2" s="13"/>
      <c r="C2" s="13"/>
      <c r="D2" s="13"/>
      <c r="E2" s="13"/>
      <c r="F2" s="13"/>
      <c r="G2" s="13"/>
      <c r="H2" s="13"/>
      <c r="I2" s="13"/>
      <c r="J2" s="13"/>
    </row>
    <row r="3" spans="1:10" ht="18.75" customHeight="1" x14ac:dyDescent="0.35">
      <c r="A3" s="13">
        <v>2023</v>
      </c>
      <c r="B3" s="2" t="s">
        <v>8</v>
      </c>
      <c r="C3" s="2" t="s">
        <v>10</v>
      </c>
      <c r="D3" s="2" t="s">
        <v>13</v>
      </c>
      <c r="E3" s="2" t="s">
        <v>15</v>
      </c>
      <c r="F3" s="2" t="s">
        <v>21</v>
      </c>
      <c r="G3" s="2" t="s">
        <v>21</v>
      </c>
      <c r="H3" s="2" t="s">
        <v>21</v>
      </c>
      <c r="I3" s="5" t="s">
        <v>16</v>
      </c>
      <c r="J3" s="6" t="s">
        <v>18</v>
      </c>
    </row>
    <row r="4" spans="1:10" ht="18.75" customHeight="1" x14ac:dyDescent="0.35">
      <c r="A4" s="13"/>
      <c r="B4" s="3" t="s">
        <v>9</v>
      </c>
      <c r="C4" s="3" t="s">
        <v>12</v>
      </c>
      <c r="D4" s="3" t="s">
        <v>12</v>
      </c>
      <c r="E4" s="3" t="s">
        <v>11</v>
      </c>
      <c r="F4" s="3" t="s">
        <v>22</v>
      </c>
      <c r="G4" s="3" t="s">
        <v>15</v>
      </c>
      <c r="H4" s="3" t="s">
        <v>22</v>
      </c>
      <c r="I4" s="3" t="s">
        <v>17</v>
      </c>
      <c r="J4" s="3" t="s">
        <v>19</v>
      </c>
    </row>
    <row r="5" spans="1:10" ht="18.75" customHeight="1" x14ac:dyDescent="0.35">
      <c r="A5" s="13"/>
      <c r="B5" s="3"/>
      <c r="C5" s="3"/>
      <c r="D5" s="3"/>
      <c r="E5" s="3"/>
      <c r="F5" s="3" t="s">
        <v>14</v>
      </c>
      <c r="G5" s="3" t="s">
        <v>24</v>
      </c>
      <c r="H5" s="3" t="s">
        <v>23</v>
      </c>
      <c r="I5" s="3"/>
      <c r="J5" s="3" t="s">
        <v>20</v>
      </c>
    </row>
    <row r="6" spans="1:10" ht="18.75" customHeight="1" x14ac:dyDescent="0.35">
      <c r="A6" s="13"/>
      <c r="B6" s="4"/>
      <c r="C6" s="4"/>
      <c r="D6" s="4"/>
      <c r="E6" s="4"/>
      <c r="F6" s="4"/>
      <c r="G6" s="4"/>
      <c r="H6" s="4"/>
      <c r="I6" s="4"/>
      <c r="J6" s="4"/>
    </row>
    <row r="7" spans="1:10" x14ac:dyDescent="0.35">
      <c r="A7" s="1" t="s">
        <v>0</v>
      </c>
      <c r="B7" s="1">
        <v>881</v>
      </c>
      <c r="C7" s="1">
        <v>25</v>
      </c>
      <c r="D7" s="7">
        <f>B7*C7</f>
        <v>22025</v>
      </c>
      <c r="E7" s="7">
        <f t="shared" ref="E7:E18" si="0">D7-F7-G7</f>
        <v>20372.5</v>
      </c>
      <c r="F7" s="7">
        <v>1442.5</v>
      </c>
      <c r="G7" s="7">
        <v>210</v>
      </c>
      <c r="H7" s="7">
        <f t="shared" ref="H7:H18" si="1">F7+G7</f>
        <v>1652.5</v>
      </c>
      <c r="I7" s="8">
        <f t="shared" ref="I7:I18" si="2">E7/D7</f>
        <v>0.92497162315550507</v>
      </c>
      <c r="J7" s="8">
        <v>0.08</v>
      </c>
    </row>
    <row r="8" spans="1:10" x14ac:dyDescent="0.35">
      <c r="A8" s="1" t="s">
        <v>1</v>
      </c>
      <c r="B8" s="1">
        <v>884</v>
      </c>
      <c r="C8" s="1">
        <v>24</v>
      </c>
      <c r="D8" s="7">
        <f t="shared" ref="D8:D18" si="3">B8*C8</f>
        <v>21216</v>
      </c>
      <c r="E8" s="7">
        <f t="shared" si="0"/>
        <v>19569</v>
      </c>
      <c r="F8" s="7">
        <v>1371.5</v>
      </c>
      <c r="G8" s="7">
        <v>275.5</v>
      </c>
      <c r="H8" s="7">
        <f t="shared" si="1"/>
        <v>1647</v>
      </c>
      <c r="I8" s="8">
        <f t="shared" si="2"/>
        <v>0.9223699095022625</v>
      </c>
      <c r="J8" s="8">
        <v>0.08</v>
      </c>
    </row>
    <row r="9" spans="1:10" x14ac:dyDescent="0.35">
      <c r="A9" s="1" t="s">
        <v>2</v>
      </c>
      <c r="B9" s="1">
        <v>887</v>
      </c>
      <c r="C9" s="1">
        <v>27</v>
      </c>
      <c r="D9" s="7">
        <f t="shared" si="3"/>
        <v>23949</v>
      </c>
      <c r="E9" s="7">
        <f t="shared" si="0"/>
        <v>22160</v>
      </c>
      <c r="F9" s="7">
        <v>1502</v>
      </c>
      <c r="G9" s="7">
        <v>287</v>
      </c>
      <c r="H9" s="7">
        <f t="shared" si="1"/>
        <v>1789</v>
      </c>
      <c r="I9" s="8">
        <f t="shared" si="2"/>
        <v>0.92529959497265024</v>
      </c>
      <c r="J9" s="8">
        <v>7.0000000000000007E-2</v>
      </c>
    </row>
    <row r="10" spans="1:10" x14ac:dyDescent="0.35">
      <c r="A10" s="1" t="s">
        <v>3</v>
      </c>
      <c r="B10" s="1">
        <v>888</v>
      </c>
      <c r="C10" s="1">
        <v>23</v>
      </c>
      <c r="D10" s="7">
        <f t="shared" si="3"/>
        <v>20424</v>
      </c>
      <c r="E10" s="7">
        <f t="shared" si="0"/>
        <v>18915</v>
      </c>
      <c r="F10" s="7">
        <v>1193</v>
      </c>
      <c r="G10" s="7">
        <v>316</v>
      </c>
      <c r="H10" s="7">
        <f t="shared" si="1"/>
        <v>1509</v>
      </c>
      <c r="I10" s="8">
        <f t="shared" si="2"/>
        <v>0.92611633372502933</v>
      </c>
      <c r="J10" s="8">
        <v>7.0000000000000007E-2</v>
      </c>
    </row>
    <row r="11" spans="1:10" x14ac:dyDescent="0.35">
      <c r="A11" s="1" t="s">
        <v>4</v>
      </c>
      <c r="B11" s="1">
        <v>889</v>
      </c>
      <c r="C11" s="1">
        <v>26</v>
      </c>
      <c r="D11" s="7">
        <f t="shared" si="3"/>
        <v>23114</v>
      </c>
      <c r="E11" s="7">
        <f t="shared" si="0"/>
        <v>21487.5</v>
      </c>
      <c r="F11" s="7">
        <v>1310</v>
      </c>
      <c r="G11" s="7">
        <v>316.5</v>
      </c>
      <c r="H11" s="7">
        <f t="shared" si="1"/>
        <v>1626.5</v>
      </c>
      <c r="I11" s="8">
        <f t="shared" si="2"/>
        <v>0.92963139222981739</v>
      </c>
      <c r="J11" s="8">
        <v>7.0000000000000007E-2</v>
      </c>
    </row>
    <row r="12" spans="1:10" x14ac:dyDescent="0.35">
      <c r="A12" s="1" t="s">
        <v>5</v>
      </c>
      <c r="B12" s="1">
        <v>881</v>
      </c>
      <c r="C12" s="1">
        <v>25</v>
      </c>
      <c r="D12" s="7">
        <f t="shared" si="3"/>
        <v>22025</v>
      </c>
      <c r="E12" s="7">
        <f t="shared" si="0"/>
        <v>20616.5</v>
      </c>
      <c r="F12" s="7">
        <v>1077</v>
      </c>
      <c r="G12" s="7">
        <v>331.5</v>
      </c>
      <c r="H12" s="7">
        <f t="shared" si="1"/>
        <v>1408.5</v>
      </c>
      <c r="I12" s="8">
        <f t="shared" si="2"/>
        <v>0.93604994324631097</v>
      </c>
      <c r="J12" s="8">
        <v>0.06</v>
      </c>
    </row>
    <row r="13" spans="1:10" x14ac:dyDescent="0.35">
      <c r="A13" s="1" t="s">
        <v>6</v>
      </c>
      <c r="B13" s="1">
        <v>839</v>
      </c>
      <c r="C13" s="1">
        <v>26</v>
      </c>
      <c r="D13" s="7">
        <f t="shared" si="3"/>
        <v>21814</v>
      </c>
      <c r="E13" s="7">
        <f t="shared" si="0"/>
        <v>20658.5</v>
      </c>
      <c r="F13" s="7">
        <v>833</v>
      </c>
      <c r="G13" s="7">
        <v>322.5</v>
      </c>
      <c r="H13" s="7">
        <f t="shared" si="1"/>
        <v>1155.5</v>
      </c>
      <c r="I13" s="8">
        <f t="shared" si="2"/>
        <v>0.94702943064087286</v>
      </c>
      <c r="J13" s="8">
        <v>0.05</v>
      </c>
    </row>
    <row r="14" spans="1:10" x14ac:dyDescent="0.35">
      <c r="A14" s="1" t="s">
        <v>7</v>
      </c>
      <c r="B14" s="1">
        <v>895</v>
      </c>
      <c r="C14" s="1">
        <v>26</v>
      </c>
      <c r="D14" s="7">
        <f t="shared" si="3"/>
        <v>23270</v>
      </c>
      <c r="E14" s="7">
        <f t="shared" si="0"/>
        <v>22411</v>
      </c>
      <c r="F14" s="7">
        <v>588.5</v>
      </c>
      <c r="G14" s="7">
        <v>270.5</v>
      </c>
      <c r="H14" s="7">
        <f t="shared" si="1"/>
        <v>859</v>
      </c>
      <c r="I14" s="8">
        <f t="shared" si="2"/>
        <v>0.96308551783412122</v>
      </c>
      <c r="J14" s="8">
        <v>0.04</v>
      </c>
    </row>
    <row r="15" spans="1:10" x14ac:dyDescent="0.35">
      <c r="A15" s="4" t="s">
        <v>38</v>
      </c>
      <c r="B15" s="4">
        <v>897</v>
      </c>
      <c r="C15" s="4">
        <v>26</v>
      </c>
      <c r="D15" s="7">
        <f t="shared" si="3"/>
        <v>23322</v>
      </c>
      <c r="E15" s="7">
        <f t="shared" si="0"/>
        <v>21769.5</v>
      </c>
      <c r="F15" s="9">
        <v>1173</v>
      </c>
      <c r="G15" s="9">
        <v>379.5</v>
      </c>
      <c r="H15" s="7">
        <f t="shared" si="1"/>
        <v>1552.5</v>
      </c>
      <c r="I15" s="8">
        <f t="shared" si="2"/>
        <v>0.93343195266272194</v>
      </c>
      <c r="J15" s="8">
        <v>7.0000000000000007E-2</v>
      </c>
    </row>
    <row r="16" spans="1:10" x14ac:dyDescent="0.35">
      <c r="A16" s="4" t="s">
        <v>39</v>
      </c>
      <c r="B16" s="4">
        <v>916</v>
      </c>
      <c r="C16" s="4">
        <v>26</v>
      </c>
      <c r="D16" s="7">
        <f t="shared" si="3"/>
        <v>23816</v>
      </c>
      <c r="E16" s="7">
        <f t="shared" si="0"/>
        <v>21973</v>
      </c>
      <c r="F16" s="9">
        <v>1499.5</v>
      </c>
      <c r="G16" s="9">
        <v>343.5</v>
      </c>
      <c r="H16" s="7">
        <f t="shared" si="1"/>
        <v>1843</v>
      </c>
      <c r="I16" s="8">
        <f t="shared" si="2"/>
        <v>0.92261504870675182</v>
      </c>
      <c r="J16" s="8">
        <v>0.08</v>
      </c>
    </row>
    <row r="17" spans="1:10" x14ac:dyDescent="0.35">
      <c r="A17" s="4" t="s">
        <v>40</v>
      </c>
      <c r="B17" s="4">
        <v>909</v>
      </c>
      <c r="C17" s="4">
        <v>25</v>
      </c>
      <c r="D17" s="7">
        <f t="shared" si="3"/>
        <v>22725</v>
      </c>
      <c r="E17" s="7">
        <f t="shared" si="0"/>
        <v>20864</v>
      </c>
      <c r="F17" s="9">
        <v>1582.5</v>
      </c>
      <c r="G17" s="9">
        <v>278.5</v>
      </c>
      <c r="H17" s="7">
        <f t="shared" si="1"/>
        <v>1861</v>
      </c>
      <c r="I17" s="8">
        <f t="shared" si="2"/>
        <v>0.91810781078107806</v>
      </c>
      <c r="J17" s="8">
        <v>0.08</v>
      </c>
    </row>
    <row r="18" spans="1:10" x14ac:dyDescent="0.35">
      <c r="A18" s="4" t="s">
        <v>41</v>
      </c>
      <c r="B18" s="4">
        <v>890</v>
      </c>
      <c r="C18" s="4">
        <v>22</v>
      </c>
      <c r="D18" s="7">
        <f t="shared" si="3"/>
        <v>19580</v>
      </c>
      <c r="E18" s="7">
        <f t="shared" si="0"/>
        <v>17660</v>
      </c>
      <c r="F18" s="9">
        <v>1667.5</v>
      </c>
      <c r="G18" s="9">
        <v>252.5</v>
      </c>
      <c r="H18" s="7">
        <f t="shared" si="1"/>
        <v>1920</v>
      </c>
      <c r="I18" s="8">
        <f t="shared" si="2"/>
        <v>0.90194075587334011</v>
      </c>
      <c r="J18" s="8">
        <v>0.1</v>
      </c>
    </row>
    <row r="19" spans="1:10" x14ac:dyDescent="0.35">
      <c r="D19" s="10"/>
      <c r="E19" s="10"/>
      <c r="F19" s="10"/>
      <c r="G19" s="10"/>
      <c r="H19" s="10"/>
      <c r="I19" s="11"/>
      <c r="J19" s="12"/>
    </row>
    <row r="21" spans="1:10" x14ac:dyDescent="0.35">
      <c r="A21" t="s">
        <v>30</v>
      </c>
    </row>
    <row r="22" spans="1:10" x14ac:dyDescent="0.35">
      <c r="A22" t="s">
        <v>25</v>
      </c>
    </row>
    <row r="23" spans="1:10" x14ac:dyDescent="0.35">
      <c r="A23" t="s">
        <v>26</v>
      </c>
    </row>
    <row r="24" spans="1:10" x14ac:dyDescent="0.35">
      <c r="A24" t="s">
        <v>27</v>
      </c>
    </row>
    <row r="25" spans="1:10" x14ac:dyDescent="0.35">
      <c r="A25" t="s">
        <v>28</v>
      </c>
    </row>
    <row r="26" spans="1:10" x14ac:dyDescent="0.35">
      <c r="A26" t="s">
        <v>29</v>
      </c>
    </row>
    <row r="28" spans="1:10" x14ac:dyDescent="0.35">
      <c r="A28" t="s">
        <v>31</v>
      </c>
    </row>
    <row r="29" spans="1:10" x14ac:dyDescent="0.35">
      <c r="A29" t="s">
        <v>32</v>
      </c>
    </row>
    <row r="30" spans="1:10" x14ac:dyDescent="0.35">
      <c r="A30" t="s">
        <v>33</v>
      </c>
    </row>
    <row r="31" spans="1:10" x14ac:dyDescent="0.35">
      <c r="A31" t="s">
        <v>35</v>
      </c>
    </row>
    <row r="32" spans="1:10" x14ac:dyDescent="0.35">
      <c r="A32" t="s">
        <v>37</v>
      </c>
    </row>
    <row r="33" spans="1:1" x14ac:dyDescent="0.35">
      <c r="A33" t="s">
        <v>34</v>
      </c>
    </row>
    <row r="34" spans="1:1" x14ac:dyDescent="0.35">
      <c r="A34" t="s">
        <v>36</v>
      </c>
    </row>
  </sheetData>
  <mergeCells count="2">
    <mergeCell ref="A1:J2"/>
    <mergeCell ref="A3:A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Saipem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w7admin</dc:creator>
  <cp:lastModifiedBy>Elena Lorenzi</cp:lastModifiedBy>
  <cp:lastPrinted>2021-10-12T09:51:26Z</cp:lastPrinted>
  <dcterms:created xsi:type="dcterms:W3CDTF">2015-10-17T20:11:13Z</dcterms:created>
  <dcterms:modified xsi:type="dcterms:W3CDTF">2024-01-09T10:53:40Z</dcterms:modified>
</cp:coreProperties>
</file>